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00" yWindow="645" windowWidth="9930" windowHeight="12240" activeTab="0"/>
  </bookViews>
  <sheets>
    <sheet name="Лист1 (2)" sheetId="1" r:id="rId1"/>
  </sheets>
  <definedNames>
    <definedName name="_xlnm.Print_Area" localSheetId="0">'Лист1 (2)'!$A$1:$I$56</definedName>
  </definedNames>
  <calcPr fullCalcOnLoad="1"/>
</workbook>
</file>

<file path=xl/sharedStrings.xml><?xml version="1.0" encoding="utf-8"?>
<sst xmlns="http://schemas.openxmlformats.org/spreadsheetml/2006/main" count="72" uniqueCount="65">
  <si>
    <t>Хлiб житнiй</t>
  </si>
  <si>
    <t>Хлiб пшеничний</t>
  </si>
  <si>
    <t>Борошно пшеничне</t>
  </si>
  <si>
    <t>Крохмаль</t>
  </si>
  <si>
    <t>Картопля</t>
  </si>
  <si>
    <t>Овочi свiжi</t>
  </si>
  <si>
    <t>Соки</t>
  </si>
  <si>
    <t>Фрукти сухi</t>
  </si>
  <si>
    <t>Цукор</t>
  </si>
  <si>
    <t>Ковбаснi вироби</t>
  </si>
  <si>
    <t>Сметана</t>
  </si>
  <si>
    <t>Сир твердий</t>
  </si>
  <si>
    <t>Масло вершкове</t>
  </si>
  <si>
    <t>Олiя</t>
  </si>
  <si>
    <t>Сало</t>
  </si>
  <si>
    <t xml:space="preserve">Какао </t>
  </si>
  <si>
    <t>Чай</t>
  </si>
  <si>
    <t>Спецii</t>
  </si>
  <si>
    <t>Дрiжжi</t>
  </si>
  <si>
    <t xml:space="preserve">        продуктiв</t>
  </si>
  <si>
    <t xml:space="preserve">     Найменування </t>
  </si>
  <si>
    <t>Фрукти свiжi. цитрус.</t>
  </si>
  <si>
    <t xml:space="preserve"> №</t>
  </si>
  <si>
    <t>п/п</t>
  </si>
  <si>
    <t>Кондитерськi вироби</t>
  </si>
  <si>
    <t>Молоко,кис/мол.прод.</t>
  </si>
  <si>
    <t xml:space="preserve"> норма</t>
  </si>
  <si>
    <t xml:space="preserve">  сума</t>
  </si>
  <si>
    <t xml:space="preserve">    гр.</t>
  </si>
  <si>
    <t xml:space="preserve">     гр.</t>
  </si>
  <si>
    <t xml:space="preserve">   коп.</t>
  </si>
  <si>
    <t xml:space="preserve">  Цiна</t>
  </si>
  <si>
    <t xml:space="preserve">   грн.</t>
  </si>
  <si>
    <t>за 1 кг</t>
  </si>
  <si>
    <t xml:space="preserve">Розрахунок вартостi  дiто-дня  харчування  одного вихованця </t>
  </si>
  <si>
    <t>Яйця (10 шт.)</t>
  </si>
  <si>
    <t xml:space="preserve">    6-10 рокiв (1-4кл.)</t>
  </si>
  <si>
    <t xml:space="preserve"> 10-13 рокiв (5-7кл.)</t>
  </si>
  <si>
    <t>13 і старше(8-11кл.)</t>
  </si>
  <si>
    <t>М'ясо, птиця</t>
  </si>
  <si>
    <t>Риба, рибопродукти</t>
  </si>
  <si>
    <t>Сiль, сіль йодована</t>
  </si>
  <si>
    <t>Кава злакова, цикорій</t>
  </si>
  <si>
    <t>Томатна паста</t>
  </si>
  <si>
    <t>Крупи, бобові, макарон. вир.</t>
  </si>
  <si>
    <t>Мед, медопродукти</t>
  </si>
  <si>
    <t>Сир кисломолочний</t>
  </si>
  <si>
    <t>Середня вартість харчування</t>
  </si>
  <si>
    <t>Всього    (грн.)</t>
  </si>
  <si>
    <t xml:space="preserve">    (Постанова Кабінету Міністрів України вiд 22.11.04  №1591)</t>
  </si>
  <si>
    <t>( Середня вартість харчування за липень )</t>
  </si>
  <si>
    <t>( Середня вартість харчування за серпень )</t>
  </si>
  <si>
    <t xml:space="preserve">                    iнтернатного  закладу  за січень місяць</t>
  </si>
  <si>
    <t>станом на 06.02.2015р.</t>
  </si>
  <si>
    <t>( Середня вартість харчування за грудень 2014р.   53,80  )</t>
  </si>
  <si>
    <t>( Середня вартість харчування за січень   )</t>
  </si>
  <si>
    <t>( Середня вартість харчування за лютий  )</t>
  </si>
  <si>
    <t>( Середня вартість харчування за березень  )</t>
  </si>
  <si>
    <t>( Середня вартість харчування за квітень   )</t>
  </si>
  <si>
    <t>( Середня вартість харчування за травень   )</t>
  </si>
  <si>
    <t>( Середня вартість харчування за червень  )</t>
  </si>
  <si>
    <t>( Середня вартість харчування за вересень      )</t>
  </si>
  <si>
    <t>( Середня вартість харчування за жовтень    )</t>
  </si>
  <si>
    <t>( Середня вартість харчування за листопад     )</t>
  </si>
  <si>
    <t>( Середня вартість харчування за грудень     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</si>
</sst>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#,##0.00&quot;р.&quot;"/>
    <numFmt numFmtId="186" formatCode="#,##0.00\ [$BDT];[Red]#,##0.00\ [$BDT]"/>
    <numFmt numFmtId="187" formatCode="#,##0.00_р_.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/>
    </xf>
    <xf numFmtId="184" fontId="1" fillId="0" borderId="17" xfId="0" applyNumberFormat="1" applyFont="1" applyBorder="1" applyAlignment="1">
      <alignment/>
    </xf>
    <xf numFmtId="184" fontId="1" fillId="2" borderId="18" xfId="0" applyNumberFormat="1" applyFont="1" applyFill="1" applyBorder="1" applyAlignment="1">
      <alignment/>
    </xf>
    <xf numFmtId="184" fontId="1" fillId="2" borderId="19" xfId="0" applyNumberFormat="1" applyFont="1" applyFill="1" applyBorder="1" applyAlignment="1">
      <alignment/>
    </xf>
    <xf numFmtId="184" fontId="1" fillId="2" borderId="20" xfId="0" applyNumberFormat="1" applyFont="1" applyFill="1" applyBorder="1" applyAlignment="1">
      <alignment/>
    </xf>
    <xf numFmtId="184" fontId="1" fillId="2" borderId="21" xfId="0" applyNumberFormat="1" applyFont="1" applyFill="1" applyBorder="1" applyAlignment="1">
      <alignment/>
    </xf>
    <xf numFmtId="184" fontId="1" fillId="2" borderId="22" xfId="0" applyNumberFormat="1" applyFont="1" applyFill="1" applyBorder="1" applyAlignment="1">
      <alignment/>
    </xf>
    <xf numFmtId="184" fontId="1" fillId="2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6" xfId="0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24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3" borderId="2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2" fontId="0" fillId="0" borderId="15" xfId="0" applyNumberFormat="1" applyBorder="1" applyAlignment="1">
      <alignment/>
    </xf>
    <xf numFmtId="2" fontId="0" fillId="2" borderId="0" xfId="0" applyNumberFormat="1" applyFill="1" applyAlignment="1">
      <alignment/>
    </xf>
    <xf numFmtId="0" fontId="0" fillId="0" borderId="0" xfId="0" applyFont="1" applyAlignment="1">
      <alignment/>
    </xf>
    <xf numFmtId="2" fontId="0" fillId="0" borderId="26" xfId="0" applyNumberFormat="1" applyBorder="1" applyAlignment="1">
      <alignment/>
    </xf>
    <xf numFmtId="2" fontId="0" fillId="2" borderId="26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 topLeftCell="A1">
      <selection activeCell="A44" sqref="A44:IV44"/>
    </sheetView>
  </sheetViews>
  <sheetFormatPr defaultColWidth="9.00390625" defaultRowHeight="12.75"/>
  <cols>
    <col min="1" max="1" width="3.375" style="0" customWidth="1"/>
    <col min="2" max="2" width="20.00390625" style="0" customWidth="1"/>
    <col min="3" max="3" width="7.75390625" style="0" customWidth="1"/>
    <col min="4" max="4" width="7.125" style="0" customWidth="1"/>
    <col min="5" max="5" width="7.875" style="0" customWidth="1"/>
    <col min="6" max="6" width="6.75390625" style="0" customWidth="1"/>
    <col min="7" max="7" width="8.25390625" style="0" customWidth="1"/>
    <col min="8" max="8" width="6.875" style="0" customWidth="1"/>
    <col min="9" max="9" width="8.75390625" style="0" customWidth="1"/>
    <col min="10" max="10" width="12.125" style="0" customWidth="1"/>
  </cols>
  <sheetData>
    <row r="1" spans="2:12" s="13" customFormat="1" ht="20.25" customHeight="1">
      <c r="B1" s="33" t="s">
        <v>34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s="13" customFormat="1" ht="16.5" customHeight="1">
      <c r="B2" s="33" t="s">
        <v>52</v>
      </c>
      <c r="C2" s="34"/>
      <c r="D2" s="34"/>
      <c r="E2" s="34"/>
      <c r="F2" s="34"/>
      <c r="G2" s="46"/>
      <c r="H2" s="46"/>
      <c r="I2" s="46"/>
      <c r="J2" s="34"/>
      <c r="K2" s="34"/>
      <c r="L2" s="34"/>
    </row>
    <row r="3" spans="2:12" s="13" customFormat="1" ht="16.5" customHeight="1">
      <c r="B3" s="55" t="s">
        <v>53</v>
      </c>
      <c r="C3" s="55"/>
      <c r="D3" s="55"/>
      <c r="E3" s="55"/>
      <c r="F3" s="55"/>
      <c r="G3" s="55"/>
      <c r="H3" s="55"/>
      <c r="I3" s="55"/>
      <c r="J3" s="34"/>
      <c r="K3" s="34"/>
      <c r="L3" s="34"/>
    </row>
    <row r="4" spans="2:9" s="28" customFormat="1" ht="16.5" customHeight="1">
      <c r="B4" s="52" t="s">
        <v>49</v>
      </c>
      <c r="C4" s="52"/>
      <c r="D4" s="52"/>
      <c r="E4" s="52"/>
      <c r="F4" s="52"/>
      <c r="G4" s="52"/>
      <c r="H4" s="52"/>
      <c r="I4" s="52"/>
    </row>
    <row r="5" spans="6:7" ht="24.75" customHeight="1" thickBot="1">
      <c r="F5" s="13"/>
      <c r="G5" s="36"/>
    </row>
    <row r="6" spans="1:10" ht="13.5" thickBot="1">
      <c r="A6" s="18" t="s">
        <v>22</v>
      </c>
      <c r="B6" s="2" t="s">
        <v>20</v>
      </c>
      <c r="C6" s="2" t="s">
        <v>31</v>
      </c>
      <c r="D6" s="53" t="s">
        <v>36</v>
      </c>
      <c r="E6" s="54"/>
      <c r="F6" s="15" t="s">
        <v>37</v>
      </c>
      <c r="G6" s="16"/>
      <c r="H6" s="15" t="s">
        <v>38</v>
      </c>
      <c r="I6" s="16"/>
      <c r="J6" s="17"/>
    </row>
    <row r="7" spans="1:9" ht="12.75">
      <c r="A7" s="19" t="s">
        <v>23</v>
      </c>
      <c r="B7" s="3" t="s">
        <v>19</v>
      </c>
      <c r="C7" s="3" t="s">
        <v>33</v>
      </c>
      <c r="D7" s="4" t="s">
        <v>26</v>
      </c>
      <c r="E7" s="1" t="s">
        <v>27</v>
      </c>
      <c r="F7" s="4" t="s">
        <v>26</v>
      </c>
      <c r="G7" s="1" t="s">
        <v>27</v>
      </c>
      <c r="H7" s="4" t="s">
        <v>26</v>
      </c>
      <c r="I7" s="1" t="s">
        <v>27</v>
      </c>
    </row>
    <row r="8" spans="1:12" ht="13.5" thickBot="1">
      <c r="A8" s="20"/>
      <c r="B8" s="5"/>
      <c r="C8" s="5" t="s">
        <v>32</v>
      </c>
      <c r="D8" s="6" t="s">
        <v>28</v>
      </c>
      <c r="E8" s="7" t="s">
        <v>30</v>
      </c>
      <c r="F8" s="6" t="s">
        <v>29</v>
      </c>
      <c r="G8" s="7" t="s">
        <v>30</v>
      </c>
      <c r="H8" s="6" t="s">
        <v>28</v>
      </c>
      <c r="I8" s="7" t="s">
        <v>30</v>
      </c>
      <c r="L8" s="29"/>
    </row>
    <row r="9" spans="1:9" ht="12.75">
      <c r="A9" s="14">
        <v>1</v>
      </c>
      <c r="B9" s="39" t="s">
        <v>0</v>
      </c>
      <c r="C9" s="47">
        <v>6.75</v>
      </c>
      <c r="D9" s="8">
        <v>150</v>
      </c>
      <c r="E9" s="25">
        <f aca="true" t="shared" si="0" ref="E9:E31">C9*D9/10</f>
        <v>101.25</v>
      </c>
      <c r="F9" s="8">
        <v>180</v>
      </c>
      <c r="G9" s="26">
        <f aca="true" t="shared" si="1" ref="G9:G31">C9*F9/10</f>
        <v>121.5</v>
      </c>
      <c r="H9" s="8">
        <v>200</v>
      </c>
      <c r="I9" s="22">
        <f aca="true" t="shared" si="2" ref="I9:I31">C9*H9/10</f>
        <v>135</v>
      </c>
    </row>
    <row r="10" spans="1:10" ht="12.75">
      <c r="A10" s="9">
        <v>2</v>
      </c>
      <c r="B10" s="40" t="s">
        <v>1</v>
      </c>
      <c r="C10" s="37">
        <v>7.43</v>
      </c>
      <c r="D10" s="10">
        <v>180</v>
      </c>
      <c r="E10" s="24">
        <f t="shared" si="0"/>
        <v>133.73999999999998</v>
      </c>
      <c r="F10" s="10">
        <v>230</v>
      </c>
      <c r="G10" s="24">
        <f t="shared" si="1"/>
        <v>170.89</v>
      </c>
      <c r="H10" s="10">
        <v>250</v>
      </c>
      <c r="I10" s="24">
        <f t="shared" si="2"/>
        <v>185.75</v>
      </c>
      <c r="J10" s="50"/>
    </row>
    <row r="11" spans="1:10" ht="12.75">
      <c r="A11" s="9">
        <v>3</v>
      </c>
      <c r="B11" s="40" t="s">
        <v>2</v>
      </c>
      <c r="C11" s="37">
        <v>6.97</v>
      </c>
      <c r="D11" s="10">
        <v>40</v>
      </c>
      <c r="E11" s="24">
        <f t="shared" si="0"/>
        <v>27.880000000000003</v>
      </c>
      <c r="F11" s="10">
        <v>45</v>
      </c>
      <c r="G11" s="24">
        <f t="shared" si="1"/>
        <v>31.365</v>
      </c>
      <c r="H11" s="10">
        <v>50</v>
      </c>
      <c r="I11" s="24">
        <f t="shared" si="2"/>
        <v>34.85</v>
      </c>
      <c r="J11" s="50"/>
    </row>
    <row r="12" spans="1:10" ht="12.75">
      <c r="A12" s="9">
        <v>4</v>
      </c>
      <c r="B12" s="40" t="s">
        <v>3</v>
      </c>
      <c r="C12" s="37"/>
      <c r="D12" s="10">
        <v>3</v>
      </c>
      <c r="E12" s="24">
        <f t="shared" si="0"/>
        <v>0</v>
      </c>
      <c r="F12" s="10">
        <v>3</v>
      </c>
      <c r="G12" s="24">
        <f t="shared" si="1"/>
        <v>0</v>
      </c>
      <c r="H12" s="10">
        <v>3</v>
      </c>
      <c r="I12" s="24">
        <f t="shared" si="2"/>
        <v>0</v>
      </c>
      <c r="J12" s="50"/>
    </row>
    <row r="13" spans="1:10" ht="27" customHeight="1">
      <c r="A13" s="9">
        <v>5</v>
      </c>
      <c r="B13" s="41" t="s">
        <v>44</v>
      </c>
      <c r="C13" s="38">
        <v>15.29</v>
      </c>
      <c r="D13" s="10">
        <v>65</v>
      </c>
      <c r="E13" s="24">
        <f t="shared" si="0"/>
        <v>99.38499999999999</v>
      </c>
      <c r="F13" s="10">
        <v>80</v>
      </c>
      <c r="G13" s="24">
        <f t="shared" si="1"/>
        <v>122.31999999999998</v>
      </c>
      <c r="H13" s="10">
        <v>80</v>
      </c>
      <c r="I13" s="24">
        <f t="shared" si="2"/>
        <v>122.31999999999998</v>
      </c>
      <c r="J13" s="50"/>
    </row>
    <row r="14" spans="1:10" ht="12.75">
      <c r="A14" s="9">
        <v>6</v>
      </c>
      <c r="B14" s="40" t="s">
        <v>4</v>
      </c>
      <c r="C14" s="38">
        <v>3.03</v>
      </c>
      <c r="D14" s="10">
        <v>350</v>
      </c>
      <c r="E14" s="24">
        <f t="shared" si="0"/>
        <v>106.05</v>
      </c>
      <c r="F14" s="10">
        <v>400</v>
      </c>
      <c r="G14" s="24">
        <f t="shared" si="1"/>
        <v>121.2</v>
      </c>
      <c r="H14" s="10">
        <v>420</v>
      </c>
      <c r="I14" s="24">
        <f t="shared" si="2"/>
        <v>127.25999999999999</v>
      </c>
      <c r="J14" s="50"/>
    </row>
    <row r="15" spans="1:10" ht="12.75">
      <c r="A15" s="9">
        <v>7</v>
      </c>
      <c r="B15" s="40" t="s">
        <v>5</v>
      </c>
      <c r="C15" s="38">
        <v>13.83</v>
      </c>
      <c r="D15" s="10">
        <v>400</v>
      </c>
      <c r="E15" s="24">
        <f t="shared" si="0"/>
        <v>553.2</v>
      </c>
      <c r="F15" s="10">
        <v>450</v>
      </c>
      <c r="G15" s="24">
        <f t="shared" si="1"/>
        <v>622.35</v>
      </c>
      <c r="H15" s="10">
        <v>470</v>
      </c>
      <c r="I15" s="24">
        <f t="shared" si="2"/>
        <v>650.01</v>
      </c>
      <c r="J15" s="50"/>
    </row>
    <row r="16" spans="1:10" ht="12.75">
      <c r="A16" s="9">
        <v>8</v>
      </c>
      <c r="B16" s="40" t="s">
        <v>21</v>
      </c>
      <c r="C16" s="38">
        <v>24.47</v>
      </c>
      <c r="D16" s="10">
        <v>300</v>
      </c>
      <c r="E16" s="24">
        <f t="shared" si="0"/>
        <v>734.1</v>
      </c>
      <c r="F16" s="10">
        <v>300</v>
      </c>
      <c r="G16" s="24">
        <f t="shared" si="1"/>
        <v>734.1</v>
      </c>
      <c r="H16" s="10">
        <v>300</v>
      </c>
      <c r="I16" s="24">
        <f t="shared" si="2"/>
        <v>734.1</v>
      </c>
      <c r="J16" s="50"/>
    </row>
    <row r="17" spans="1:10" ht="12.75">
      <c r="A17" s="9">
        <v>9</v>
      </c>
      <c r="B17" s="40" t="s">
        <v>6</v>
      </c>
      <c r="C17" s="38">
        <v>12.45</v>
      </c>
      <c r="D17" s="10">
        <v>180</v>
      </c>
      <c r="E17" s="24">
        <f t="shared" si="0"/>
        <v>224.1</v>
      </c>
      <c r="F17" s="10">
        <v>200</v>
      </c>
      <c r="G17" s="24">
        <f t="shared" si="1"/>
        <v>249</v>
      </c>
      <c r="H17" s="10">
        <v>200</v>
      </c>
      <c r="I17" s="24">
        <f t="shared" si="2"/>
        <v>249</v>
      </c>
      <c r="J17" s="50"/>
    </row>
    <row r="18" spans="1:10" ht="12.75">
      <c r="A18" s="9">
        <v>10</v>
      </c>
      <c r="B18" s="40" t="s">
        <v>7</v>
      </c>
      <c r="C18" s="38">
        <v>68.07</v>
      </c>
      <c r="D18" s="10">
        <v>15</v>
      </c>
      <c r="E18" s="24">
        <f t="shared" si="0"/>
        <v>102.10499999999999</v>
      </c>
      <c r="F18" s="10">
        <v>15</v>
      </c>
      <c r="G18" s="24">
        <f t="shared" si="1"/>
        <v>102.10499999999999</v>
      </c>
      <c r="H18" s="10">
        <v>15</v>
      </c>
      <c r="I18" s="24">
        <f t="shared" si="2"/>
        <v>102.10499999999999</v>
      </c>
      <c r="J18" s="50"/>
    </row>
    <row r="19" spans="1:10" ht="12.75">
      <c r="A19" s="9">
        <v>11</v>
      </c>
      <c r="B19" s="40" t="s">
        <v>8</v>
      </c>
      <c r="C19" s="38">
        <v>11.06</v>
      </c>
      <c r="D19" s="10">
        <v>60</v>
      </c>
      <c r="E19" s="24">
        <f t="shared" si="0"/>
        <v>66.36</v>
      </c>
      <c r="F19" s="10">
        <v>70</v>
      </c>
      <c r="G19" s="24">
        <f t="shared" si="1"/>
        <v>77.42</v>
      </c>
      <c r="H19" s="10">
        <v>70</v>
      </c>
      <c r="I19" s="24">
        <f t="shared" si="2"/>
        <v>77.42</v>
      </c>
      <c r="J19" s="50"/>
    </row>
    <row r="20" spans="1:10" ht="12.75">
      <c r="A20" s="9">
        <v>12</v>
      </c>
      <c r="B20" s="40" t="s">
        <v>45</v>
      </c>
      <c r="C20" s="38">
        <v>57</v>
      </c>
      <c r="D20" s="10">
        <v>4</v>
      </c>
      <c r="E20" s="24">
        <f t="shared" si="0"/>
        <v>22.8</v>
      </c>
      <c r="F20" s="10">
        <v>5</v>
      </c>
      <c r="G20" s="24">
        <f t="shared" si="1"/>
        <v>28.5</v>
      </c>
      <c r="H20" s="10">
        <v>7</v>
      </c>
      <c r="I20" s="24">
        <f t="shared" si="2"/>
        <v>39.9</v>
      </c>
      <c r="J20" s="50"/>
    </row>
    <row r="21" spans="1:10" ht="12.75">
      <c r="A21" s="9">
        <v>13</v>
      </c>
      <c r="B21" s="40" t="s">
        <v>24</v>
      </c>
      <c r="C21" s="38">
        <v>32.33</v>
      </c>
      <c r="D21" s="10">
        <v>30</v>
      </c>
      <c r="E21" s="24">
        <f t="shared" si="0"/>
        <v>96.99</v>
      </c>
      <c r="F21" s="10">
        <v>35</v>
      </c>
      <c r="G21" s="24">
        <f t="shared" si="1"/>
        <v>113.155</v>
      </c>
      <c r="H21" s="10">
        <v>40</v>
      </c>
      <c r="I21" s="24">
        <f t="shared" si="2"/>
        <v>129.32</v>
      </c>
      <c r="J21" s="51"/>
    </row>
    <row r="22" spans="1:10" ht="12.75">
      <c r="A22" s="9">
        <v>14</v>
      </c>
      <c r="B22" s="40" t="s">
        <v>39</v>
      </c>
      <c r="C22" s="38">
        <v>59.83</v>
      </c>
      <c r="D22" s="10">
        <v>130</v>
      </c>
      <c r="E22" s="24">
        <f t="shared" si="0"/>
        <v>777.79</v>
      </c>
      <c r="F22" s="10">
        <v>160</v>
      </c>
      <c r="G22" s="24">
        <f t="shared" si="1"/>
        <v>957.28</v>
      </c>
      <c r="H22" s="10">
        <v>160</v>
      </c>
      <c r="I22" s="24">
        <f t="shared" si="2"/>
        <v>957.28</v>
      </c>
      <c r="J22" s="51"/>
    </row>
    <row r="23" spans="1:10" ht="12.75">
      <c r="A23" s="9">
        <v>15</v>
      </c>
      <c r="B23" s="40" t="s">
        <v>9</v>
      </c>
      <c r="C23" s="38">
        <v>75.17</v>
      </c>
      <c r="D23" s="10">
        <v>20</v>
      </c>
      <c r="E23" s="24">
        <f t="shared" si="0"/>
        <v>150.34</v>
      </c>
      <c r="F23" s="10">
        <v>25</v>
      </c>
      <c r="G23" s="24">
        <f t="shared" si="1"/>
        <v>187.925</v>
      </c>
      <c r="H23" s="10">
        <v>40</v>
      </c>
      <c r="I23" s="24">
        <f t="shared" si="2"/>
        <v>300.68</v>
      </c>
      <c r="J23" s="51"/>
    </row>
    <row r="24" spans="1:10" ht="12.75">
      <c r="A24" s="9">
        <v>16</v>
      </c>
      <c r="B24" s="40" t="s">
        <v>40</v>
      </c>
      <c r="C24" s="38">
        <v>53.51</v>
      </c>
      <c r="D24" s="10">
        <v>85</v>
      </c>
      <c r="E24" s="24">
        <f t="shared" si="0"/>
        <v>454.8349999999999</v>
      </c>
      <c r="F24" s="10">
        <v>100</v>
      </c>
      <c r="G24" s="24">
        <f t="shared" si="1"/>
        <v>535.1</v>
      </c>
      <c r="H24" s="10">
        <v>100</v>
      </c>
      <c r="I24" s="24">
        <f t="shared" si="2"/>
        <v>535.1</v>
      </c>
      <c r="J24" s="51"/>
    </row>
    <row r="25" spans="1:10" ht="12.75">
      <c r="A25" s="9">
        <v>17</v>
      </c>
      <c r="B25" s="40" t="s">
        <v>25</v>
      </c>
      <c r="C25" s="38">
        <v>8.88</v>
      </c>
      <c r="D25" s="10">
        <v>500</v>
      </c>
      <c r="E25" s="24">
        <f t="shared" si="0"/>
        <v>444</v>
      </c>
      <c r="F25" s="10">
        <v>500</v>
      </c>
      <c r="G25" s="24">
        <f t="shared" si="1"/>
        <v>444</v>
      </c>
      <c r="H25" s="10">
        <v>500</v>
      </c>
      <c r="I25" s="24">
        <f t="shared" si="2"/>
        <v>444</v>
      </c>
      <c r="J25" s="51"/>
    </row>
    <row r="26" spans="1:10" ht="12.75">
      <c r="A26" s="9">
        <v>18</v>
      </c>
      <c r="B26" s="40" t="s">
        <v>46</v>
      </c>
      <c r="C26" s="38">
        <v>47.1</v>
      </c>
      <c r="D26" s="10">
        <v>50</v>
      </c>
      <c r="E26" s="24">
        <f t="shared" si="0"/>
        <v>235.5</v>
      </c>
      <c r="F26" s="10">
        <v>70</v>
      </c>
      <c r="G26" s="24">
        <f t="shared" si="1"/>
        <v>329.7</v>
      </c>
      <c r="H26" s="10">
        <v>70</v>
      </c>
      <c r="I26" s="24">
        <f t="shared" si="2"/>
        <v>329.7</v>
      </c>
      <c r="J26" s="51"/>
    </row>
    <row r="27" spans="1:10" ht="12.75">
      <c r="A27" s="9">
        <v>19</v>
      </c>
      <c r="B27" s="40" t="s">
        <v>10</v>
      </c>
      <c r="C27" s="37">
        <v>24.5</v>
      </c>
      <c r="D27" s="10">
        <v>20</v>
      </c>
      <c r="E27" s="24">
        <f t="shared" si="0"/>
        <v>49</v>
      </c>
      <c r="F27" s="10">
        <v>25</v>
      </c>
      <c r="G27" s="24">
        <f t="shared" si="1"/>
        <v>61.25</v>
      </c>
      <c r="H27" s="10">
        <v>25</v>
      </c>
      <c r="I27" s="24">
        <f t="shared" si="2"/>
        <v>61.25</v>
      </c>
      <c r="J27" s="51"/>
    </row>
    <row r="28" spans="1:10" ht="12.75">
      <c r="A28" s="9">
        <v>20</v>
      </c>
      <c r="B28" s="40" t="s">
        <v>11</v>
      </c>
      <c r="C28" s="37">
        <v>90.98</v>
      </c>
      <c r="D28" s="10">
        <v>15</v>
      </c>
      <c r="E28" s="24">
        <f t="shared" si="0"/>
        <v>136.47</v>
      </c>
      <c r="F28" s="10">
        <v>20</v>
      </c>
      <c r="G28" s="24">
        <f t="shared" si="1"/>
        <v>181.96</v>
      </c>
      <c r="H28" s="10">
        <v>20</v>
      </c>
      <c r="I28" s="24">
        <f t="shared" si="2"/>
        <v>181.96</v>
      </c>
      <c r="J28" s="51"/>
    </row>
    <row r="29" spans="1:10" ht="12.75">
      <c r="A29" s="9">
        <v>21</v>
      </c>
      <c r="B29" s="40" t="s">
        <v>12</v>
      </c>
      <c r="C29" s="37">
        <v>79.45</v>
      </c>
      <c r="D29" s="10">
        <v>45</v>
      </c>
      <c r="E29" s="24">
        <f t="shared" si="0"/>
        <v>357.525</v>
      </c>
      <c r="F29" s="10">
        <v>50</v>
      </c>
      <c r="G29" s="24">
        <f t="shared" si="1"/>
        <v>397.25</v>
      </c>
      <c r="H29" s="10">
        <v>50</v>
      </c>
      <c r="I29" s="24">
        <f t="shared" si="2"/>
        <v>397.25</v>
      </c>
      <c r="J29" s="51"/>
    </row>
    <row r="30" spans="1:10" ht="12.75">
      <c r="A30" s="9">
        <v>22</v>
      </c>
      <c r="B30" s="40" t="s">
        <v>13</v>
      </c>
      <c r="C30" s="37">
        <v>19.23</v>
      </c>
      <c r="D30" s="10">
        <v>15</v>
      </c>
      <c r="E30" s="24">
        <f t="shared" si="0"/>
        <v>28.845</v>
      </c>
      <c r="F30" s="10">
        <v>18</v>
      </c>
      <c r="G30" s="24">
        <f t="shared" si="1"/>
        <v>34.614</v>
      </c>
      <c r="H30" s="10">
        <v>20</v>
      </c>
      <c r="I30" s="24">
        <f t="shared" si="2"/>
        <v>38.46</v>
      </c>
      <c r="J30" s="51"/>
    </row>
    <row r="31" spans="1:10" ht="12.75">
      <c r="A31" s="9">
        <v>23</v>
      </c>
      <c r="B31" s="40" t="s">
        <v>14</v>
      </c>
      <c r="C31" s="37">
        <v>39.1</v>
      </c>
      <c r="D31" s="10">
        <v>4</v>
      </c>
      <c r="E31" s="24">
        <f t="shared" si="0"/>
        <v>15.64</v>
      </c>
      <c r="F31" s="10">
        <v>6</v>
      </c>
      <c r="G31" s="24">
        <f t="shared" si="1"/>
        <v>23.46</v>
      </c>
      <c r="H31" s="10">
        <v>8</v>
      </c>
      <c r="I31" s="24">
        <f t="shared" si="2"/>
        <v>31.28</v>
      </c>
      <c r="J31" s="51"/>
    </row>
    <row r="32" spans="1:10" ht="12.75">
      <c r="A32" s="9">
        <v>24</v>
      </c>
      <c r="B32" s="40" t="s">
        <v>35</v>
      </c>
      <c r="C32" s="37">
        <v>15.22</v>
      </c>
      <c r="D32" s="10">
        <v>1</v>
      </c>
      <c r="E32" s="24">
        <f>C32*D32*10</f>
        <v>152.20000000000002</v>
      </c>
      <c r="F32" s="10">
        <v>1</v>
      </c>
      <c r="G32" s="24">
        <f>C32*F32*10</f>
        <v>152.20000000000002</v>
      </c>
      <c r="H32" s="10">
        <v>1</v>
      </c>
      <c r="I32" s="24">
        <f>C32*H32*10</f>
        <v>152.20000000000002</v>
      </c>
      <c r="J32" s="51"/>
    </row>
    <row r="33" spans="1:10" ht="12.75">
      <c r="A33" s="9">
        <v>25</v>
      </c>
      <c r="B33" s="40" t="s">
        <v>42</v>
      </c>
      <c r="C33" s="37">
        <v>484.5</v>
      </c>
      <c r="D33" s="10">
        <v>3</v>
      </c>
      <c r="E33" s="24">
        <f aca="true" t="shared" si="3" ref="E33:E39">C33*D33/10</f>
        <v>145.35</v>
      </c>
      <c r="F33" s="10">
        <v>4</v>
      </c>
      <c r="G33" s="24">
        <f aca="true" t="shared" si="4" ref="G33:G39">C33*F33/10</f>
        <v>193.8</v>
      </c>
      <c r="H33" s="10">
        <v>5</v>
      </c>
      <c r="I33" s="24">
        <f aca="true" t="shared" si="5" ref="I33:I39">C33*H33/10</f>
        <v>242.25</v>
      </c>
      <c r="J33" s="51"/>
    </row>
    <row r="34" spans="1:10" ht="12.75">
      <c r="A34" s="9">
        <v>26</v>
      </c>
      <c r="B34" s="40" t="s">
        <v>15</v>
      </c>
      <c r="C34" s="37"/>
      <c r="D34" s="10">
        <v>2</v>
      </c>
      <c r="E34" s="24">
        <f t="shared" si="3"/>
        <v>0</v>
      </c>
      <c r="F34" s="10">
        <v>2</v>
      </c>
      <c r="G34" s="24">
        <f t="shared" si="4"/>
        <v>0</v>
      </c>
      <c r="H34" s="10">
        <v>3</v>
      </c>
      <c r="I34" s="24">
        <f t="shared" si="5"/>
        <v>0</v>
      </c>
      <c r="J34" s="51"/>
    </row>
    <row r="35" spans="1:10" ht="12.75">
      <c r="A35" s="9">
        <v>27</v>
      </c>
      <c r="B35" s="40" t="s">
        <v>16</v>
      </c>
      <c r="C35" s="37">
        <v>194</v>
      </c>
      <c r="D35" s="10">
        <v>0.2</v>
      </c>
      <c r="E35" s="24">
        <f t="shared" si="3"/>
        <v>3.8800000000000003</v>
      </c>
      <c r="F35" s="10">
        <v>0.5</v>
      </c>
      <c r="G35" s="24">
        <f t="shared" si="4"/>
        <v>9.7</v>
      </c>
      <c r="H35" s="10">
        <v>0.5</v>
      </c>
      <c r="I35" s="24">
        <f t="shared" si="5"/>
        <v>9.7</v>
      </c>
      <c r="J35" s="51"/>
    </row>
    <row r="36" spans="1:10" ht="12.75">
      <c r="A36" s="9">
        <v>28</v>
      </c>
      <c r="B36" s="40" t="s">
        <v>17</v>
      </c>
      <c r="C36" s="38">
        <v>231.5</v>
      </c>
      <c r="D36" s="10">
        <v>0.5</v>
      </c>
      <c r="E36" s="24">
        <f>C36*D36/10</f>
        <v>11.575</v>
      </c>
      <c r="F36" s="10">
        <v>0.5</v>
      </c>
      <c r="G36" s="24">
        <f t="shared" si="4"/>
        <v>11.575</v>
      </c>
      <c r="H36" s="10">
        <v>0.5</v>
      </c>
      <c r="I36" s="24">
        <f t="shared" si="5"/>
        <v>11.575</v>
      </c>
      <c r="J36" s="51"/>
    </row>
    <row r="37" spans="1:10" ht="12.75">
      <c r="A37" s="9">
        <v>29</v>
      </c>
      <c r="B37" s="40" t="s">
        <v>18</v>
      </c>
      <c r="C37" s="37"/>
      <c r="D37" s="10">
        <v>2</v>
      </c>
      <c r="E37" s="24">
        <f t="shared" si="3"/>
        <v>0</v>
      </c>
      <c r="F37" s="10">
        <v>3</v>
      </c>
      <c r="G37" s="24">
        <f t="shared" si="4"/>
        <v>0</v>
      </c>
      <c r="H37" s="10">
        <v>3</v>
      </c>
      <c r="I37" s="24">
        <f t="shared" si="5"/>
        <v>0</v>
      </c>
      <c r="J37" s="51"/>
    </row>
    <row r="38" spans="1:10" ht="12.75">
      <c r="A38" s="9">
        <v>30</v>
      </c>
      <c r="B38" s="40" t="s">
        <v>41</v>
      </c>
      <c r="C38" s="37">
        <v>2.64</v>
      </c>
      <c r="D38" s="10">
        <v>8</v>
      </c>
      <c r="E38" s="23">
        <f t="shared" si="3"/>
        <v>2.112</v>
      </c>
      <c r="F38" s="10">
        <v>10</v>
      </c>
      <c r="G38" s="27">
        <f t="shared" si="4"/>
        <v>2.64</v>
      </c>
      <c r="H38" s="10">
        <v>10</v>
      </c>
      <c r="I38" s="23">
        <f t="shared" si="5"/>
        <v>2.64</v>
      </c>
      <c r="J38" s="50"/>
    </row>
    <row r="39" spans="1:10" ht="12.75">
      <c r="A39" s="9">
        <v>31</v>
      </c>
      <c r="B39" s="40" t="s">
        <v>43</v>
      </c>
      <c r="C39" s="37">
        <v>29.82</v>
      </c>
      <c r="D39" s="10">
        <v>3</v>
      </c>
      <c r="E39" s="23">
        <f t="shared" si="3"/>
        <v>8.946000000000002</v>
      </c>
      <c r="F39" s="10">
        <v>3</v>
      </c>
      <c r="G39" s="27">
        <f t="shared" si="4"/>
        <v>8.946000000000002</v>
      </c>
      <c r="H39" s="10">
        <v>4</v>
      </c>
      <c r="I39" s="23">
        <f t="shared" si="5"/>
        <v>11.928</v>
      </c>
      <c r="J39" s="50"/>
    </row>
    <row r="40" spans="1:9" ht="12.75">
      <c r="A40" s="9"/>
      <c r="B40" s="9"/>
      <c r="C40" s="9"/>
      <c r="D40" s="10"/>
      <c r="E40" s="11"/>
      <c r="F40" s="10"/>
      <c r="G40" s="21"/>
      <c r="H40" s="10"/>
      <c r="I40" s="12"/>
    </row>
    <row r="41" spans="1:10" ht="13.5" thickBot="1">
      <c r="A41" s="30">
        <v>33</v>
      </c>
      <c r="B41" s="31" t="s">
        <v>48</v>
      </c>
      <c r="C41" s="30"/>
      <c r="D41" s="32"/>
      <c r="E41" s="35">
        <f>SUM(E9:E39)/100</f>
        <v>52.41968000000001</v>
      </c>
      <c r="F41" s="32"/>
      <c r="G41" s="35">
        <f>SUM(G9:G39)/100</f>
        <v>60.25305</v>
      </c>
      <c r="H41" s="32"/>
      <c r="I41" s="35">
        <f>SUM(I9:I39)/100</f>
        <v>62.942879999999995</v>
      </c>
      <c r="J41" s="29"/>
    </row>
    <row r="42" ht="12.75">
      <c r="I42" s="29"/>
    </row>
    <row r="43" spans="1:9" ht="23.25" customHeight="1">
      <c r="A43" s="43" t="s">
        <v>47</v>
      </c>
      <c r="B43" s="44"/>
      <c r="C43" s="44"/>
      <c r="D43" s="44"/>
      <c r="E43" s="42"/>
      <c r="F43" s="45"/>
      <c r="G43" s="42">
        <f>(E41+G41+I41)/3</f>
        <v>58.538536666666666</v>
      </c>
      <c r="H43" s="45"/>
      <c r="I43" s="48"/>
    </row>
    <row r="44" spans="1:9" ht="23.25" customHeight="1" hidden="1">
      <c r="A44" s="43"/>
      <c r="B44" t="s">
        <v>54</v>
      </c>
      <c r="G44" s="42"/>
      <c r="H44" s="45"/>
      <c r="I44" s="48"/>
    </row>
    <row r="45" spans="1:9" ht="23.25" customHeight="1" hidden="1">
      <c r="A45" s="43"/>
      <c r="B45" s="49" t="s">
        <v>55</v>
      </c>
      <c r="F45" s="45"/>
      <c r="G45" s="42"/>
      <c r="H45" s="45"/>
      <c r="I45" s="48"/>
    </row>
    <row r="46" spans="1:9" ht="17.25" customHeight="1" hidden="1">
      <c r="A46" s="43"/>
      <c r="B46" s="49" t="s">
        <v>56</v>
      </c>
      <c r="F46" s="45"/>
      <c r="G46" s="42"/>
      <c r="H46" s="45"/>
      <c r="I46" s="48"/>
    </row>
    <row r="47" ht="12.75" hidden="1">
      <c r="B47" s="49" t="s">
        <v>57</v>
      </c>
    </row>
    <row r="48" ht="12.75" hidden="1">
      <c r="B48" t="s">
        <v>58</v>
      </c>
    </row>
    <row r="49" ht="12.75" hidden="1">
      <c r="B49" t="s">
        <v>59</v>
      </c>
    </row>
    <row r="50" ht="12.75" hidden="1">
      <c r="B50" t="s">
        <v>60</v>
      </c>
    </row>
    <row r="51" ht="12.75" hidden="1">
      <c r="B51" t="s">
        <v>50</v>
      </c>
    </row>
    <row r="52" ht="12.75" hidden="1">
      <c r="B52" t="s">
        <v>51</v>
      </c>
    </row>
    <row r="53" ht="12.75" hidden="1">
      <c r="B53" t="s">
        <v>61</v>
      </c>
    </row>
    <row r="54" ht="12.75" hidden="1">
      <c r="B54" t="s">
        <v>62</v>
      </c>
    </row>
    <row r="55" ht="12.75" hidden="1">
      <c r="B55" t="s">
        <v>63</v>
      </c>
    </row>
    <row r="56" ht="12.75" hidden="1">
      <c r="B56" t="s">
        <v>64</v>
      </c>
    </row>
  </sheetData>
  <mergeCells count="3">
    <mergeCell ref="B4:I4"/>
    <mergeCell ref="D6:E6"/>
    <mergeCell ref="B3:I3"/>
  </mergeCells>
  <printOptions/>
  <pageMargins left="0.67" right="0.13" top="0.22" bottom="0.25" header="0.26" footer="0.28"/>
  <pageSetup horizontalDpi="240" verticalDpi="24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‚‚</dc:creator>
  <cp:keywords/>
  <dc:description/>
  <cp:lastModifiedBy>Ira</cp:lastModifiedBy>
  <cp:lastPrinted>2015-02-11T14:25:59Z</cp:lastPrinted>
  <dcterms:created xsi:type="dcterms:W3CDTF">1999-10-21T11:24:24Z</dcterms:created>
  <dcterms:modified xsi:type="dcterms:W3CDTF">2015-02-11T14:26:56Z</dcterms:modified>
  <cp:category/>
  <cp:version/>
  <cp:contentType/>
  <cp:contentStatus/>
</cp:coreProperties>
</file>